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Travel!$A$1:$D$75</definedName>
  </definedNames>
  <calcPr calcId="145621"/>
</workbook>
</file>

<file path=xl/calcChain.xml><?xml version="1.0" encoding="utf-8"?>
<calcChain xmlns="http://schemas.openxmlformats.org/spreadsheetml/2006/main">
  <c r="B66" i="1" l="1"/>
  <c r="B55" i="1"/>
  <c r="B14" i="3"/>
  <c r="B3" i="2" l="1"/>
  <c r="D14" i="4" l="1"/>
  <c r="B15" i="2"/>
  <c r="B4" i="3"/>
  <c r="B3" i="3"/>
  <c r="B2" i="3"/>
  <c r="B4" i="4"/>
  <c r="B3" i="4"/>
  <c r="B2" i="4"/>
  <c r="B4" i="2"/>
  <c r="B2" i="2"/>
  <c r="B14" i="1"/>
  <c r="B67" i="1" l="1"/>
</calcChain>
</file>

<file path=xl/sharedStrings.xml><?xml version="1.0" encoding="utf-8"?>
<sst xmlns="http://schemas.openxmlformats.org/spreadsheetml/2006/main" count="220" uniqueCount="125">
  <si>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</si>
  <si>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</si>
  <si>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</si>
  <si>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</si>
  <si>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</si>
  <si>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</si>
  <si>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</si>
  <si>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</si>
  <si>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</si>
  <si>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</si>
  <si>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</si>
  <si>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</si>
  <si>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</si>
  <si>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</si>
  <si>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</si>
  <si>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</si>
  <si>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</si>
  <si>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</si>
  <si>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</si>
  <si>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</si>
  <si>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</si>
  <si>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</si>
  <si>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</si>
  <si>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</si>
  <si>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</si>
  <si>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</si>
  <si>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</si>
  <si>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</si>
  <si>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</si>
  <si>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</si>
  <si>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</si>
  <si>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</si>
  <si>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</si>
  <si>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</si>
  <si>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</si>
  <si>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</si>
  <si>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</si>
  <si>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</si>
  <si>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</si>
  <si>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</si>
  <si>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</si>
  <si>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</si>
  <si>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</si>
  <si>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</si>
  <si>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</si>
  <si>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1 July 2016 to 30 June 2017 (or specify applicable part year)*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</si>
  <si>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</si>
  <si>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</si>
  <si>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</si>
  <si>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</si>
  <si>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</si>
  <si>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</si>
  <si>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</si>
  <si>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</si>
  <si>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</si>
  <si>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</si>
  <si>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</si>
  <si>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</si>
  <si>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</si>
  <si>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</si>
  <si>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</si>
  <si>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</si>
  <si>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</si>
  <si>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</si>
  <si>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</si>
  <si>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</si>
  <si>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</si>
  <si>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Auckland District Health Board</t>
  </si>
  <si>
    <t>Ailsa Claire</t>
  </si>
  <si>
    <t>30 May - 06 June 2017</t>
  </si>
  <si>
    <t xml:space="preserve">World Business Forum - Sydney Australia </t>
  </si>
  <si>
    <t xml:space="preserve">Airfare </t>
  </si>
  <si>
    <t xml:space="preserve">Accommodation </t>
  </si>
  <si>
    <t>Conference Fees</t>
  </si>
  <si>
    <t>World Business Forum</t>
  </si>
  <si>
    <t>Sydney - Australia</t>
  </si>
  <si>
    <t>30 May - 02 June 2017</t>
  </si>
  <si>
    <t>Membership Fee</t>
  </si>
  <si>
    <t>New Zealand</t>
  </si>
  <si>
    <t>Travel to/from Airport  37.20kms @.72p/km</t>
  </si>
  <si>
    <t>Mileage</t>
  </si>
  <si>
    <t>CEO Health and Safety Forum - Villa Maria (66kms@.72 p/km)</t>
  </si>
  <si>
    <t xml:space="preserve">Auckland Airport </t>
  </si>
  <si>
    <t>CEO Health and Safety Forum - Villa Maria (66kms@.72 p.km)</t>
  </si>
  <si>
    <t xml:space="preserve">Airport Parking </t>
  </si>
  <si>
    <t xml:space="preserve">Chair and CEO Meeting - Auckland University </t>
  </si>
  <si>
    <t xml:space="preserve">Parking </t>
  </si>
  <si>
    <t>18-19 Oct 2016</t>
  </si>
  <si>
    <t>Chair and CEO Meeting - PwC</t>
  </si>
  <si>
    <t>HSRA Steering Group - WLG</t>
  </si>
  <si>
    <t>Flights</t>
  </si>
  <si>
    <t>National DHB CE Meeting - WLG</t>
  </si>
  <si>
    <t xml:space="preserve">Flights </t>
  </si>
  <si>
    <t>NZ Health Partnerships Shareholders Meeting - WLG</t>
  </si>
  <si>
    <t xml:space="preserve">Parking  </t>
  </si>
  <si>
    <t>Joint National Meeting of GMsHR &amp; COOs - WLG</t>
  </si>
  <si>
    <t>Parking</t>
  </si>
  <si>
    <t>4-6 May 2017</t>
  </si>
  <si>
    <t>Global Women Retreat - Napier</t>
  </si>
  <si>
    <t>CHIS Board Meeting - WLG</t>
  </si>
  <si>
    <t>Flight</t>
  </si>
  <si>
    <t xml:space="preserve">ADHB Nursing &amp; Midwifery Awards - Hilton Hotel </t>
  </si>
  <si>
    <t>Napier - New Zealand</t>
  </si>
  <si>
    <t>Accommodation</t>
  </si>
  <si>
    <t>Art Deco Masonic Hotel - Napier</t>
  </si>
  <si>
    <t xml:space="preserve">Flight </t>
  </si>
  <si>
    <t xml:space="preserve">Flights  </t>
  </si>
  <si>
    <t>Novotel - WLG</t>
  </si>
  <si>
    <t xml:space="preserve">Airfare   </t>
  </si>
  <si>
    <t>Travelodge - WLG</t>
  </si>
  <si>
    <t>NZ Global Women Trust Membership 1 Apr 2017- 31 Mar 2018</t>
  </si>
  <si>
    <t>No information to disclose</t>
  </si>
  <si>
    <t>Business Leaders Health &amp; Safety Forum 1 July 2016 - 30 June 2017</t>
  </si>
  <si>
    <t>July 2016 - June 2017</t>
  </si>
  <si>
    <t>Cell phone &amp; Data costs</t>
  </si>
  <si>
    <t>Ipad/Mobile/Laptop</t>
  </si>
  <si>
    <t>ACC Meeting -WLG             National DHB CE Meeting - WLG</t>
  </si>
  <si>
    <t>ACC Meeting - WLG            National DHB CE Meeting - WLG</t>
  </si>
  <si>
    <t>CHIS Governance Meeting - WLG  National DHB CE Meeting - WLG</t>
  </si>
  <si>
    <t>07: 30am Meeting with MOH Representatives - WLG                   10:30am Business Leaders Health &amp; Safety Forum  AGM/Summit - WLG</t>
  </si>
  <si>
    <t>31 Aug 2016                      01 Sept 2016</t>
  </si>
  <si>
    <t>ACC Meeting - WLG                   National DHB CE Meeting - WLG</t>
  </si>
  <si>
    <t>13 Jul 2016                        14 Jul 2016</t>
  </si>
  <si>
    <t>12 Oct 2016                       13 Oct 2016</t>
  </si>
  <si>
    <t>14 Jun 2017                       15 Jun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</si>
</sst>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4" fillId="4" borderId="4" xfId="0" applyFont="1" applyFill="1" applyBorder="1" applyAlignment="1">
      <alignment vertical="center" wrapText="1" readingOrder="1"/>
    </xf>
    <xf numFmtId="0" fontId="6" fillId="5" borderId="4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Border="1"/>
    <xf numFmtId="0" fontId="0" fillId="2" borderId="6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7" xfId="0" applyFont="1" applyFill="1" applyBorder="1" applyAlignment="1">
      <alignment vertical="center" readingOrder="1"/>
    </xf>
    <xf numFmtId="0" fontId="3" fillId="6" borderId="3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7" borderId="12" xfId="0" applyFont="1" applyFill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1" fillId="0" borderId="9" xfId="0" applyFont="1" applyFill="1" applyBorder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6" fillId="5" borderId="2" xfId="0" applyNumberFormat="1" applyFont="1" applyFill="1" applyBorder="1" applyAlignment="1">
      <alignment vertical="center" wrapText="1" readingOrder="1"/>
    </xf>
    <xf numFmtId="164" fontId="6" fillId="2" borderId="0" xfId="0" applyNumberFormat="1" applyFont="1" applyFill="1" applyBorder="1" applyAlignment="1">
      <alignment vertical="center" wrapText="1" readingOrder="1"/>
    </xf>
    <xf numFmtId="0" fontId="7" fillId="0" borderId="7" xfId="0" applyFont="1" applyBorder="1" applyAlignment="1">
      <alignment wrapText="1"/>
    </xf>
    <xf numFmtId="0" fontId="6" fillId="2" borderId="0" xfId="0" applyFont="1" applyFill="1" applyBorder="1" applyAlignment="1">
      <alignment vertical="center" wrapText="1" readingOrder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7" fillId="5" borderId="0" xfId="0" applyFont="1" applyFill="1" applyBorder="1" applyAlignment="1">
      <alignment vertical="center" wrapText="1"/>
    </xf>
    <xf numFmtId="164" fontId="7" fillId="5" borderId="3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0" borderId="4" xfId="2" applyFont="1" applyBorder="1" applyAlignment="1">
      <alignment vertical="top" wrapText="1"/>
    </xf>
    <xf numFmtId="164" fontId="11" fillId="0" borderId="3" xfId="2" applyNumberFormat="1" applyFont="1" applyFill="1" applyBorder="1" applyAlignment="1">
      <alignment horizontal="left" vertical="top" wrapText="1"/>
    </xf>
    <xf numFmtId="0" fontId="11" fillId="0" borderId="3" xfId="2" applyFont="1" applyBorder="1" applyAlignment="1">
      <alignment vertical="top" wrapText="1"/>
    </xf>
    <xf numFmtId="164" fontId="11" fillId="0" borderId="0" xfId="2" applyNumberFormat="1" applyFont="1" applyFill="1" applyBorder="1" applyAlignment="1">
      <alignment horizontal="left" vertical="top" wrapText="1"/>
    </xf>
    <xf numFmtId="0" fontId="11" fillId="0" borderId="0" xfId="2" applyFont="1" applyBorder="1" applyAlignment="1">
      <alignment vertical="top" wrapText="1"/>
    </xf>
    <xf numFmtId="164" fontId="11" fillId="0" borderId="1" xfId="2" applyNumberFormat="1" applyFont="1" applyFill="1" applyBorder="1" applyAlignment="1">
      <alignment horizontal="left" vertical="top" wrapText="1"/>
    </xf>
    <xf numFmtId="0" fontId="11" fillId="0" borderId="1" xfId="2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9" xfId="2" applyFont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8" fontId="0" fillId="0" borderId="0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11" fillId="0" borderId="0" xfId="2" applyNumberFormat="1" applyFont="1" applyBorder="1" applyAlignment="1">
      <alignment horizontal="left" vertical="top" wrapText="1"/>
    </xf>
    <xf numFmtId="0" fontId="19" fillId="0" borderId="0" xfId="2" applyFont="1" applyBorder="1" applyAlignment="1">
      <alignment vertical="top" wrapText="1"/>
    </xf>
    <xf numFmtId="164" fontId="11" fillId="0" borderId="3" xfId="2" applyNumberFormat="1" applyFont="1" applyBorder="1" applyAlignment="1">
      <alignment horizontal="left" vertical="top" wrapText="1"/>
    </xf>
    <xf numFmtId="0" fontId="2" fillId="0" borderId="9" xfId="2" applyFont="1" applyBorder="1" applyAlignment="1">
      <alignment vertical="top" wrapText="1"/>
    </xf>
    <xf numFmtId="15" fontId="11" fillId="0" borderId="7" xfId="2" applyNumberFormat="1" applyFont="1" applyBorder="1" applyAlignment="1">
      <alignment horizontal="left" vertical="top" wrapText="1"/>
    </xf>
    <xf numFmtId="164" fontId="11" fillId="0" borderId="2" xfId="2" applyNumberFormat="1" applyFont="1" applyFill="1" applyBorder="1" applyAlignment="1">
      <alignment horizontal="left" vertical="top" wrapText="1"/>
    </xf>
    <xf numFmtId="15" fontId="11" fillId="0" borderId="4" xfId="2" applyNumberFormat="1" applyFont="1" applyBorder="1" applyAlignment="1">
      <alignment horizontal="left" vertical="top" wrapText="1"/>
    </xf>
    <xf numFmtId="0" fontId="11" fillId="0" borderId="5" xfId="2" applyFont="1" applyBorder="1" applyAlignment="1">
      <alignment vertical="top" wrapText="1"/>
    </xf>
    <xf numFmtId="0" fontId="11" fillId="0" borderId="6" xfId="2" applyFont="1" applyBorder="1" applyAlignment="1">
      <alignment vertical="top" wrapText="1"/>
    </xf>
    <xf numFmtId="0" fontId="11" fillId="0" borderId="3" xfId="2" applyFont="1" applyFill="1" applyBorder="1" applyAlignment="1">
      <alignment vertical="top" wrapText="1"/>
    </xf>
    <xf numFmtId="0" fontId="11" fillId="0" borderId="12" xfId="2" applyFont="1" applyBorder="1" applyAlignment="1">
      <alignment vertical="top" wrapText="1"/>
    </xf>
    <xf numFmtId="6" fontId="0" fillId="0" borderId="12" xfId="0" applyNumberFormat="1" applyFont="1" applyFill="1" applyBorder="1" applyAlignment="1">
      <alignment horizontal="left" wrapText="1"/>
    </xf>
    <xf numFmtId="8" fontId="0" fillId="0" borderId="12" xfId="0" applyNumberFormat="1" applyFont="1" applyBorder="1" applyAlignment="1">
      <alignment horizontal="left" wrapText="1"/>
    </xf>
    <xf numFmtId="8" fontId="0" fillId="0" borderId="12" xfId="0" applyNumberFormat="1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left" vertical="center" wrapText="1"/>
    </xf>
    <xf numFmtId="164" fontId="2" fillId="8" borderId="2" xfId="0" applyNumberFormat="1" applyFont="1" applyFill="1" applyBorder="1" applyAlignment="1">
      <alignment horizontal="left" vertical="center"/>
    </xf>
    <xf numFmtId="164" fontId="7" fillId="8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/>
    </xf>
    <xf numFmtId="15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wrapText="1"/>
    </xf>
    <xf numFmtId="17" fontId="11" fillId="0" borderId="12" xfId="0" applyNumberFormat="1" applyFont="1" applyBorder="1" applyAlignment="1">
      <alignment horizontal="left" wrapText="1"/>
    </xf>
    <xf numFmtId="8" fontId="11" fillId="0" borderId="12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4" xfId="0" applyFont="1" applyFill="1" applyBorder="1" applyAlignment="1">
      <alignment horizontal="left" vertical="top" wrapText="1"/>
    </xf>
    <xf numFmtId="8" fontId="11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8" fontId="11" fillId="0" borderId="1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15" fontId="1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8" fontId="0" fillId="0" borderId="3" xfId="0" applyNumberFormat="1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8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8" fontId="1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15" fontId="11" fillId="0" borderId="7" xfId="0" applyNumberFormat="1" applyFont="1" applyBorder="1" applyAlignment="1">
      <alignment horizontal="left" vertical="top" wrapText="1"/>
    </xf>
    <xf numFmtId="8" fontId="11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4" borderId="10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3" borderId="7" xfId="0" applyNumberFormat="1" applyFont="1" applyFill="1" applyBorder="1" applyAlignment="1">
      <alignment vertical="center" wrapText="1" readingOrder="1"/>
    </xf>
    <xf numFmtId="0" fontId="4" fillId="3" borderId="2" xfId="0" applyNumberFormat="1" applyFont="1" applyFill="1" applyBorder="1" applyAlignment="1">
      <alignment vertical="center" wrapText="1" readingOrder="1"/>
    </xf>
    <xf numFmtId="0" fontId="4" fillId="6" borderId="7" xfId="0" applyFont="1" applyFill="1" applyBorder="1" applyAlignment="1">
      <alignment vertical="center" readingOrder="1"/>
    </xf>
    <xf numFmtId="0" fontId="4" fillId="6" borderId="2" xfId="0" applyFont="1" applyFill="1" applyBorder="1" applyAlignment="1">
      <alignment vertical="center" readingOrder="1"/>
    </xf>
    <xf numFmtId="0" fontId="4" fillId="4" borderId="7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17" fillId="0" borderId="1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vertical="center" wrapText="1" readingOrder="1"/>
    </xf>
    <xf numFmtId="0" fontId="5" fillId="4" borderId="2" xfId="0" applyFont="1" applyFill="1" applyBorder="1" applyAlignment="1">
      <alignment vertical="center" wrapText="1" readingOrder="1"/>
    </xf>
    <xf numFmtId="0" fontId="1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Normal="100" workbookViewId="0">
      <selection activeCell="E27" sqref="E27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29.85546875" style="1" customWidth="1"/>
    <col min="4" max="4" width="27.5703125" style="1" customWidth="1"/>
    <col min="5" max="16384" width="9.140625" style="1"/>
  </cols>
  <sheetData>
    <row r="1" spans="1:4" ht="36" customHeight="1" x14ac:dyDescent="0.2">
      <c r="A1" s="171" t="s">
        <v>25</v>
      </c>
      <c r="B1" s="171"/>
      <c r="C1" s="171"/>
      <c r="D1" s="171"/>
    </row>
    <row r="2" spans="1:4" ht="36" customHeight="1" x14ac:dyDescent="0.2">
      <c r="A2" s="49" t="s">
        <v>8</v>
      </c>
      <c r="B2" s="176" t="s">
        <v>67</v>
      </c>
      <c r="C2" s="176"/>
      <c r="D2" s="176"/>
    </row>
    <row r="3" spans="1:4" ht="36" customHeight="1" x14ac:dyDescent="0.2">
      <c r="A3" s="49" t="s">
        <v>9</v>
      </c>
      <c r="B3" s="177" t="s">
        <v>68</v>
      </c>
      <c r="C3" s="177"/>
      <c r="D3" s="177"/>
    </row>
    <row r="4" spans="1:4" ht="36" customHeight="1" x14ac:dyDescent="0.2">
      <c r="A4" s="49" t="s">
        <v>3</v>
      </c>
      <c r="B4" s="177" t="s">
        <v>45</v>
      </c>
      <c r="C4" s="177"/>
      <c r="D4" s="177"/>
    </row>
    <row r="5" spans="1:4" s="3" customFormat="1" ht="36" customHeight="1" x14ac:dyDescent="0.2">
      <c r="A5" s="178" t="s">
        <v>10</v>
      </c>
      <c r="B5" s="179"/>
      <c r="C5" s="179"/>
      <c r="D5" s="179"/>
    </row>
    <row r="6" spans="1:4" s="3" customFormat="1" ht="35.25" customHeight="1" x14ac:dyDescent="0.2">
      <c r="A6" s="180" t="s">
        <v>56</v>
      </c>
      <c r="B6" s="181"/>
      <c r="C6" s="181"/>
      <c r="D6" s="181"/>
    </row>
    <row r="7" spans="1:4" s="4" customFormat="1" ht="19.5" customHeight="1" x14ac:dyDescent="0.2">
      <c r="A7" s="174" t="s">
        <v>38</v>
      </c>
      <c r="B7" s="175"/>
      <c r="C7" s="175"/>
      <c r="D7" s="175"/>
    </row>
    <row r="8" spans="1:4" s="42" customFormat="1" ht="38.25" x14ac:dyDescent="0.2">
      <c r="A8" s="40" t="s">
        <v>27</v>
      </c>
      <c r="B8" s="41" t="s">
        <v>30</v>
      </c>
      <c r="C8" s="41" t="s">
        <v>58</v>
      </c>
      <c r="D8" s="41" t="s">
        <v>18</v>
      </c>
    </row>
    <row r="9" spans="1:4" ht="25.5" x14ac:dyDescent="0.2">
      <c r="A9" s="115" t="s">
        <v>76</v>
      </c>
      <c r="B9" s="158">
        <v>544.89</v>
      </c>
      <c r="C9" s="159" t="s">
        <v>70</v>
      </c>
      <c r="D9" s="160" t="s">
        <v>71</v>
      </c>
    </row>
    <row r="10" spans="1:4" ht="25.5" x14ac:dyDescent="0.2">
      <c r="A10" s="79"/>
      <c r="B10" s="114">
        <v>960</v>
      </c>
      <c r="C10" s="141" t="s">
        <v>70</v>
      </c>
      <c r="D10" s="142" t="s">
        <v>72</v>
      </c>
    </row>
    <row r="11" spans="1:4" ht="25.5" x14ac:dyDescent="0.2">
      <c r="A11" s="116"/>
      <c r="B11" s="161">
        <v>26.78</v>
      </c>
      <c r="C11" s="162" t="s">
        <v>79</v>
      </c>
      <c r="D11" s="163" t="s">
        <v>80</v>
      </c>
    </row>
    <row r="12" spans="1:4" x14ac:dyDescent="0.2">
      <c r="A12" s="11"/>
      <c r="B12" s="64"/>
      <c r="C12" s="64"/>
      <c r="D12" s="64"/>
    </row>
    <row r="13" spans="1:4" hidden="1" x14ac:dyDescent="0.2">
      <c r="A13" s="11"/>
      <c r="B13" s="64"/>
      <c r="C13" s="64"/>
      <c r="D13" s="64"/>
    </row>
    <row r="14" spans="1:4" ht="19.5" customHeight="1" x14ac:dyDescent="0.2">
      <c r="A14" s="63" t="s">
        <v>4</v>
      </c>
      <c r="B14" s="132">
        <f>SUM(B9:B13)</f>
        <v>1531.6699999999998</v>
      </c>
      <c r="C14" s="64"/>
      <c r="D14" s="64"/>
    </row>
    <row r="15" spans="1:4" s="4" customFormat="1" ht="19.5" customHeight="1" x14ac:dyDescent="0.2">
      <c r="A15" s="182" t="s">
        <v>16</v>
      </c>
      <c r="B15" s="183"/>
      <c r="C15" s="183"/>
      <c r="D15" s="6"/>
    </row>
    <row r="16" spans="1:4" s="42" customFormat="1" ht="37.5" customHeight="1" x14ac:dyDescent="0.2">
      <c r="A16" s="99" t="s">
        <v>27</v>
      </c>
      <c r="B16" s="100" t="s">
        <v>31</v>
      </c>
      <c r="C16" s="100" t="s">
        <v>59</v>
      </c>
      <c r="D16" s="100" t="s">
        <v>17</v>
      </c>
    </row>
    <row r="17" spans="1:5" s="98" customFormat="1" ht="25.5" x14ac:dyDescent="0.2">
      <c r="A17" s="101" t="s">
        <v>122</v>
      </c>
      <c r="B17" s="102">
        <v>485.67</v>
      </c>
      <c r="C17" s="103" t="s">
        <v>118</v>
      </c>
      <c r="D17" s="143" t="s">
        <v>108</v>
      </c>
      <c r="E17" s="110"/>
    </row>
    <row r="18" spans="1:5" s="98" customFormat="1" x14ac:dyDescent="0.2">
      <c r="A18" s="111"/>
      <c r="B18" s="104">
        <v>231</v>
      </c>
      <c r="C18" s="112" t="s">
        <v>107</v>
      </c>
      <c r="D18" s="144" t="s">
        <v>103</v>
      </c>
      <c r="E18" s="110"/>
    </row>
    <row r="19" spans="1:5" s="98" customFormat="1" x14ac:dyDescent="0.2">
      <c r="A19" s="145"/>
      <c r="B19" s="104">
        <v>95</v>
      </c>
      <c r="C19" s="105" t="s">
        <v>82</v>
      </c>
      <c r="D19" s="144" t="s">
        <v>84</v>
      </c>
    </row>
    <row r="20" spans="1:5" s="98" customFormat="1" ht="25.5" x14ac:dyDescent="0.2">
      <c r="A20" s="146"/>
      <c r="B20" s="106">
        <v>26.78</v>
      </c>
      <c r="C20" s="107" t="s">
        <v>79</v>
      </c>
      <c r="D20" s="147" t="s">
        <v>80</v>
      </c>
    </row>
    <row r="21" spans="1:5" s="98" customFormat="1" ht="25.5" x14ac:dyDescent="0.2">
      <c r="A21" s="148" t="s">
        <v>120</v>
      </c>
      <c r="B21" s="149">
        <v>423.27</v>
      </c>
      <c r="C21" s="150" t="s">
        <v>121</v>
      </c>
      <c r="D21" s="151" t="s">
        <v>105</v>
      </c>
    </row>
    <row r="22" spans="1:5" s="98" customFormat="1" x14ac:dyDescent="0.2">
      <c r="A22" s="146"/>
      <c r="B22" s="152">
        <v>240.1</v>
      </c>
      <c r="C22" s="113" t="s">
        <v>107</v>
      </c>
      <c r="D22" s="147" t="s">
        <v>103</v>
      </c>
    </row>
    <row r="23" spans="1:5" s="98" customFormat="1" ht="25.5" x14ac:dyDescent="0.2">
      <c r="A23" s="153" t="s">
        <v>123</v>
      </c>
      <c r="B23" s="117">
        <v>485.67</v>
      </c>
      <c r="C23" s="118" t="s">
        <v>117</v>
      </c>
      <c r="D23" s="154" t="s">
        <v>105</v>
      </c>
      <c r="E23" s="110"/>
    </row>
    <row r="24" spans="1:5" s="98" customFormat="1" x14ac:dyDescent="0.2">
      <c r="A24" s="153"/>
      <c r="B24" s="117">
        <v>301.10000000000002</v>
      </c>
      <c r="C24" s="112" t="s">
        <v>107</v>
      </c>
      <c r="D24" s="154" t="s">
        <v>103</v>
      </c>
      <c r="E24" s="110"/>
    </row>
    <row r="25" spans="1:5" s="98" customFormat="1" x14ac:dyDescent="0.2">
      <c r="A25" s="153"/>
      <c r="B25" s="104">
        <v>95</v>
      </c>
      <c r="C25" s="105" t="s">
        <v>82</v>
      </c>
      <c r="D25" s="144" t="s">
        <v>86</v>
      </c>
      <c r="E25" s="110"/>
    </row>
    <row r="26" spans="1:5" s="98" customFormat="1" ht="25.5" x14ac:dyDescent="0.2">
      <c r="A26" s="153"/>
      <c r="B26" s="104">
        <v>26.78</v>
      </c>
      <c r="C26" s="105" t="s">
        <v>79</v>
      </c>
      <c r="D26" s="144" t="s">
        <v>80</v>
      </c>
    </row>
    <row r="27" spans="1:5" s="98" customFormat="1" ht="63.75" x14ac:dyDescent="0.2">
      <c r="A27" s="101" t="s">
        <v>87</v>
      </c>
      <c r="B27" s="119">
        <v>456.26</v>
      </c>
      <c r="C27" s="103" t="s">
        <v>119</v>
      </c>
      <c r="D27" s="143" t="s">
        <v>105</v>
      </c>
    </row>
    <row r="28" spans="1:5" s="98" customFormat="1" x14ac:dyDescent="0.2">
      <c r="A28" s="111"/>
      <c r="B28" s="117">
        <v>229</v>
      </c>
      <c r="C28" s="112" t="s">
        <v>109</v>
      </c>
      <c r="D28" s="144" t="s">
        <v>103</v>
      </c>
      <c r="E28" s="110"/>
    </row>
    <row r="29" spans="1:5" s="98" customFormat="1" x14ac:dyDescent="0.2">
      <c r="A29" s="111"/>
      <c r="B29" s="104">
        <v>95</v>
      </c>
      <c r="C29" s="105" t="s">
        <v>82</v>
      </c>
      <c r="D29" s="144" t="s">
        <v>86</v>
      </c>
      <c r="E29" s="110"/>
    </row>
    <row r="30" spans="1:5" s="98" customFormat="1" ht="25.5" x14ac:dyDescent="0.2">
      <c r="A30" s="120"/>
      <c r="B30" s="104">
        <v>26.78</v>
      </c>
      <c r="C30" s="105" t="s">
        <v>79</v>
      </c>
      <c r="D30" s="144" t="s">
        <v>80</v>
      </c>
    </row>
    <row r="31" spans="1:5" s="98" customFormat="1" x14ac:dyDescent="0.2">
      <c r="A31" s="155">
        <v>42768</v>
      </c>
      <c r="B31" s="102">
        <v>589.08000000000004</v>
      </c>
      <c r="C31" s="103" t="s">
        <v>89</v>
      </c>
      <c r="D31" s="143" t="s">
        <v>90</v>
      </c>
    </row>
    <row r="32" spans="1:5" s="42" customFormat="1" x14ac:dyDescent="0.2">
      <c r="A32" s="153"/>
      <c r="B32" s="104">
        <v>59</v>
      </c>
      <c r="C32" s="105" t="s">
        <v>82</v>
      </c>
      <c r="D32" s="144" t="s">
        <v>86</v>
      </c>
    </row>
    <row r="33" spans="1:5" s="42" customFormat="1" ht="25.5" x14ac:dyDescent="0.2">
      <c r="A33" s="153"/>
      <c r="B33" s="104">
        <v>26.78</v>
      </c>
      <c r="C33" s="105" t="s">
        <v>79</v>
      </c>
      <c r="D33" s="144" t="s">
        <v>80</v>
      </c>
    </row>
    <row r="34" spans="1:5" s="42" customFormat="1" x14ac:dyDescent="0.2">
      <c r="A34" s="155">
        <v>42803</v>
      </c>
      <c r="B34" s="102">
        <v>554.84</v>
      </c>
      <c r="C34" s="103" t="s">
        <v>91</v>
      </c>
      <c r="D34" s="143" t="s">
        <v>92</v>
      </c>
    </row>
    <row r="35" spans="1:5" s="42" customFormat="1" x14ac:dyDescent="0.2">
      <c r="A35" s="153"/>
      <c r="B35" s="104">
        <v>59</v>
      </c>
      <c r="C35" s="105" t="s">
        <v>82</v>
      </c>
      <c r="D35" s="144" t="s">
        <v>86</v>
      </c>
    </row>
    <row r="36" spans="1:5" s="42" customFormat="1" ht="25.5" x14ac:dyDescent="0.2">
      <c r="A36" s="153"/>
      <c r="B36" s="104">
        <v>26.78</v>
      </c>
      <c r="C36" s="105" t="s">
        <v>79</v>
      </c>
      <c r="D36" s="144" t="s">
        <v>80</v>
      </c>
    </row>
    <row r="37" spans="1:5" s="42" customFormat="1" ht="25.5" x14ac:dyDescent="0.2">
      <c r="A37" s="155">
        <v>42814</v>
      </c>
      <c r="B37" s="102">
        <v>370.47</v>
      </c>
      <c r="C37" s="103" t="s">
        <v>93</v>
      </c>
      <c r="D37" s="124" t="s">
        <v>92</v>
      </c>
    </row>
    <row r="38" spans="1:5" s="42" customFormat="1" x14ac:dyDescent="0.2">
      <c r="A38" s="153"/>
      <c r="B38" s="104">
        <v>59</v>
      </c>
      <c r="C38" s="105" t="s">
        <v>82</v>
      </c>
      <c r="D38" s="125" t="s">
        <v>94</v>
      </c>
    </row>
    <row r="39" spans="1:5" s="42" customFormat="1" ht="25.5" x14ac:dyDescent="0.2">
      <c r="A39" s="153"/>
      <c r="B39" s="104">
        <v>26.78</v>
      </c>
      <c r="C39" s="105" t="s">
        <v>79</v>
      </c>
      <c r="D39" s="125" t="s">
        <v>80</v>
      </c>
    </row>
    <row r="40" spans="1:5" s="42" customFormat="1" ht="25.5" x14ac:dyDescent="0.2">
      <c r="A40" s="155">
        <v>42837</v>
      </c>
      <c r="B40" s="102">
        <v>720.7</v>
      </c>
      <c r="C40" s="126" t="s">
        <v>95</v>
      </c>
      <c r="D40" s="143" t="s">
        <v>90</v>
      </c>
    </row>
    <row r="41" spans="1:5" s="42" customFormat="1" x14ac:dyDescent="0.2">
      <c r="A41" s="153"/>
      <c r="B41" s="104">
        <v>59</v>
      </c>
      <c r="C41" s="105" t="s">
        <v>82</v>
      </c>
      <c r="D41" s="144" t="s">
        <v>96</v>
      </c>
    </row>
    <row r="42" spans="1:5" s="42" customFormat="1" ht="25.5" x14ac:dyDescent="0.2">
      <c r="A42" s="153"/>
      <c r="B42" s="104">
        <v>26.78</v>
      </c>
      <c r="C42" s="105" t="s">
        <v>79</v>
      </c>
      <c r="D42" s="144" t="s">
        <v>80</v>
      </c>
    </row>
    <row r="43" spans="1:5" s="42" customFormat="1" x14ac:dyDescent="0.2">
      <c r="A43" s="156" t="s">
        <v>97</v>
      </c>
      <c r="B43" s="119">
        <v>324.70999999999998</v>
      </c>
      <c r="C43" s="103" t="s">
        <v>98</v>
      </c>
      <c r="D43" s="143" t="s">
        <v>105</v>
      </c>
    </row>
    <row r="44" spans="1:5" s="42" customFormat="1" x14ac:dyDescent="0.2">
      <c r="A44" s="153"/>
      <c r="B44" s="117">
        <v>300</v>
      </c>
      <c r="C44" s="105" t="s">
        <v>104</v>
      </c>
      <c r="D44" s="144" t="s">
        <v>103</v>
      </c>
      <c r="E44" s="110"/>
    </row>
    <row r="45" spans="1:5" s="42" customFormat="1" x14ac:dyDescent="0.2">
      <c r="A45" s="153"/>
      <c r="B45" s="104">
        <v>80</v>
      </c>
      <c r="C45" s="105" t="s">
        <v>82</v>
      </c>
      <c r="D45" s="144" t="s">
        <v>96</v>
      </c>
      <c r="E45" s="110"/>
    </row>
    <row r="46" spans="1:5" s="42" customFormat="1" ht="25.5" x14ac:dyDescent="0.2">
      <c r="A46" s="153"/>
      <c r="B46" s="104">
        <v>26.78</v>
      </c>
      <c r="C46" s="105" t="s">
        <v>79</v>
      </c>
      <c r="D46" s="144" t="s">
        <v>80</v>
      </c>
    </row>
    <row r="47" spans="1:5" s="42" customFormat="1" x14ac:dyDescent="0.2">
      <c r="A47" s="155">
        <v>42865</v>
      </c>
      <c r="B47" s="102">
        <v>668</v>
      </c>
      <c r="C47" s="103" t="s">
        <v>99</v>
      </c>
      <c r="D47" s="143" t="s">
        <v>100</v>
      </c>
    </row>
    <row r="48" spans="1:5" s="42" customFormat="1" x14ac:dyDescent="0.2">
      <c r="A48" s="153"/>
      <c r="B48" s="104">
        <v>59</v>
      </c>
      <c r="C48" s="105" t="s">
        <v>82</v>
      </c>
      <c r="D48" s="144" t="s">
        <v>96</v>
      </c>
    </row>
    <row r="49" spans="1:5" s="42" customFormat="1" ht="25.5" x14ac:dyDescent="0.2">
      <c r="A49" s="157"/>
      <c r="B49" s="106">
        <v>26.78</v>
      </c>
      <c r="C49" s="107" t="s">
        <v>79</v>
      </c>
      <c r="D49" s="147" t="s">
        <v>80</v>
      </c>
    </row>
    <row r="50" spans="1:5" s="42" customFormat="1" ht="25.5" x14ac:dyDescent="0.2">
      <c r="A50" s="156" t="s">
        <v>124</v>
      </c>
      <c r="B50" s="102">
        <v>443.51</v>
      </c>
      <c r="C50" s="103" t="s">
        <v>116</v>
      </c>
      <c r="D50" s="143" t="s">
        <v>106</v>
      </c>
    </row>
    <row r="51" spans="1:5" s="42" customFormat="1" x14ac:dyDescent="0.2">
      <c r="A51" s="153"/>
      <c r="B51" s="104">
        <v>232.65</v>
      </c>
      <c r="C51" s="105" t="s">
        <v>107</v>
      </c>
      <c r="D51" s="144" t="s">
        <v>103</v>
      </c>
      <c r="E51" s="110"/>
    </row>
    <row r="52" spans="1:5" s="42" customFormat="1" x14ac:dyDescent="0.2">
      <c r="A52" s="153"/>
      <c r="B52" s="104">
        <v>114</v>
      </c>
      <c r="C52" s="105" t="s">
        <v>82</v>
      </c>
      <c r="D52" s="144" t="s">
        <v>96</v>
      </c>
      <c r="E52" s="110"/>
    </row>
    <row r="53" spans="1:5" s="42" customFormat="1" ht="25.5" x14ac:dyDescent="0.2">
      <c r="A53" s="157"/>
      <c r="B53" s="106">
        <v>26.78</v>
      </c>
      <c r="C53" s="107" t="s">
        <v>79</v>
      </c>
      <c r="D53" s="147" t="s">
        <v>80</v>
      </c>
    </row>
    <row r="54" spans="1:5" s="42" customFormat="1" x14ac:dyDescent="0.2">
      <c r="A54" s="11"/>
      <c r="B54" s="64"/>
      <c r="C54" s="64"/>
      <c r="D54" s="64"/>
    </row>
    <row r="55" spans="1:5" x14ac:dyDescent="0.2">
      <c r="A55" s="63" t="s">
        <v>4</v>
      </c>
      <c r="B55" s="133">
        <f>SUM(B17:B54)</f>
        <v>8097.829999999999</v>
      </c>
      <c r="C55" s="64"/>
      <c r="D55" s="64"/>
    </row>
    <row r="56" spans="1:5" ht="19.5" customHeight="1" x14ac:dyDescent="0.2">
      <c r="A56" s="184" t="s">
        <v>15</v>
      </c>
      <c r="B56" s="185"/>
      <c r="C56" s="185"/>
      <c r="D56" s="45"/>
    </row>
    <row r="57" spans="1:5" ht="25.5" x14ac:dyDescent="0.2">
      <c r="A57" s="40" t="s">
        <v>0</v>
      </c>
      <c r="B57" s="41" t="s">
        <v>31</v>
      </c>
      <c r="C57" s="41" t="s">
        <v>60</v>
      </c>
      <c r="D57" s="41" t="s">
        <v>11</v>
      </c>
    </row>
    <row r="58" spans="1:5" s="43" customFormat="1" ht="25.5" customHeight="1" x14ac:dyDescent="0.2">
      <c r="A58" s="155">
        <v>42605</v>
      </c>
      <c r="B58" s="164">
        <v>12</v>
      </c>
      <c r="C58" s="165" t="s">
        <v>85</v>
      </c>
      <c r="D58" s="143" t="s">
        <v>86</v>
      </c>
    </row>
    <row r="59" spans="1:5" s="43" customFormat="1" ht="25.5" x14ac:dyDescent="0.2">
      <c r="A59" s="121">
        <v>42663</v>
      </c>
      <c r="B59" s="122">
        <v>12</v>
      </c>
      <c r="C59" s="166" t="s">
        <v>85</v>
      </c>
      <c r="D59" s="167" t="s">
        <v>86</v>
      </c>
    </row>
    <row r="60" spans="1:5" s="43" customFormat="1" ht="25.5" x14ac:dyDescent="0.2">
      <c r="A60" s="121">
        <v>42692</v>
      </c>
      <c r="B60" s="122">
        <v>15</v>
      </c>
      <c r="C60" s="166" t="s">
        <v>85</v>
      </c>
      <c r="D60" s="167" t="s">
        <v>86</v>
      </c>
    </row>
    <row r="61" spans="1:5" s="43" customFormat="1" x14ac:dyDescent="0.2">
      <c r="A61" s="123">
        <v>42696</v>
      </c>
      <c r="B61" s="102">
        <v>10</v>
      </c>
      <c r="C61" s="165" t="s">
        <v>88</v>
      </c>
      <c r="D61" s="143" t="s">
        <v>86</v>
      </c>
    </row>
    <row r="62" spans="1:5" s="43" customFormat="1" ht="25.5" x14ac:dyDescent="0.2">
      <c r="A62" s="168">
        <v>42866</v>
      </c>
      <c r="B62" s="169">
        <v>25</v>
      </c>
      <c r="C62" s="166" t="s">
        <v>101</v>
      </c>
      <c r="D62" s="167" t="s">
        <v>86</v>
      </c>
    </row>
    <row r="63" spans="1:5" ht="12.75" hidden="1" customHeight="1" x14ac:dyDescent="0.2">
      <c r="A63" s="168">
        <v>42558</v>
      </c>
      <c r="B63" s="169">
        <v>47.52</v>
      </c>
      <c r="C63" s="166" t="s">
        <v>81</v>
      </c>
      <c r="D63" s="167" t="s">
        <v>80</v>
      </c>
    </row>
    <row r="64" spans="1:5" ht="12.75" customHeight="1" x14ac:dyDescent="0.2">
      <c r="A64" s="168">
        <v>42559</v>
      </c>
      <c r="B64" s="169">
        <v>47.52</v>
      </c>
      <c r="C64" s="166" t="s">
        <v>81</v>
      </c>
      <c r="D64" s="167" t="s">
        <v>80</v>
      </c>
    </row>
    <row r="65" spans="1:4" ht="12.75" customHeight="1" x14ac:dyDescent="0.2">
      <c r="A65" s="168">
        <v>42598</v>
      </c>
      <c r="B65" s="169">
        <v>47.52</v>
      </c>
      <c r="C65" s="166" t="s">
        <v>83</v>
      </c>
      <c r="D65" s="167" t="s">
        <v>80</v>
      </c>
    </row>
    <row r="66" spans="1:4" ht="19.5" customHeight="1" x14ac:dyDescent="0.2">
      <c r="A66" s="63" t="s">
        <v>4</v>
      </c>
      <c r="B66" s="133">
        <f>SUM(B58:B65)</f>
        <v>216.56000000000003</v>
      </c>
      <c r="C66" s="64"/>
      <c r="D66" s="64"/>
    </row>
    <row r="67" spans="1:4" s="8" customFormat="1" ht="34.5" customHeight="1" x14ac:dyDescent="0.2">
      <c r="A67" s="44" t="s">
        <v>7</v>
      </c>
      <c r="B67" s="134">
        <f>B14+B55+B66</f>
        <v>9846.0599999999977</v>
      </c>
      <c r="C67" s="9"/>
      <c r="D67" s="9"/>
    </row>
    <row r="68" spans="1:4" s="64" customFormat="1" x14ac:dyDescent="0.2">
      <c r="B68" s="60"/>
      <c r="C68" s="61"/>
      <c r="D68" s="61"/>
    </row>
    <row r="69" spans="1:4" s="66" customFormat="1" x14ac:dyDescent="0.2">
      <c r="A69" s="47" t="s">
        <v>32</v>
      </c>
      <c r="B69" s="3"/>
    </row>
    <row r="70" spans="1:4" s="66" customFormat="1" ht="12.6" customHeight="1" x14ac:dyDescent="0.2">
      <c r="A70" s="172" t="s">
        <v>33</v>
      </c>
      <c r="B70" s="172"/>
      <c r="C70" s="172"/>
    </row>
    <row r="71" spans="1:4" s="64" customFormat="1" ht="12.95" customHeight="1" x14ac:dyDescent="0.2">
      <c r="A71" s="173" t="s">
        <v>39</v>
      </c>
      <c r="B71" s="173"/>
      <c r="C71" s="173"/>
    </row>
    <row r="72" spans="1:4" x14ac:dyDescent="0.2">
      <c r="A72" s="56" t="s">
        <v>34</v>
      </c>
      <c r="B72" s="57"/>
      <c r="C72" s="64"/>
      <c r="D72" s="64"/>
    </row>
    <row r="73" spans="1:4" x14ac:dyDescent="0.2">
      <c r="A73" s="76" t="s">
        <v>61</v>
      </c>
      <c r="B73" s="57"/>
      <c r="C73" s="96"/>
      <c r="D73" s="96"/>
    </row>
    <row r="74" spans="1:4" x14ac:dyDescent="0.2">
      <c r="A74" s="76" t="s">
        <v>43</v>
      </c>
      <c r="B74" s="57"/>
      <c r="C74" s="74"/>
      <c r="D74" s="74"/>
    </row>
    <row r="75" spans="1:4" x14ac:dyDescent="0.2">
      <c r="A75" s="170" t="s">
        <v>44</v>
      </c>
      <c r="B75" s="170"/>
      <c r="C75" s="170"/>
      <c r="D75" s="170"/>
    </row>
    <row r="76" spans="1:4" x14ac:dyDescent="0.2">
      <c r="A76" s="39"/>
      <c r="B76" s="64"/>
      <c r="C76" s="64"/>
      <c r="D76" s="64"/>
    </row>
    <row r="77" spans="1:4" x14ac:dyDescent="0.2">
      <c r="A77" s="39"/>
      <c r="B77" s="64"/>
      <c r="C77" s="64"/>
      <c r="D77" s="64"/>
    </row>
    <row r="78" spans="1:4" x14ac:dyDescent="0.2">
      <c r="A78" s="39"/>
      <c r="B78" s="64"/>
      <c r="C78" s="64"/>
      <c r="D78" s="64"/>
    </row>
    <row r="79" spans="1:4" x14ac:dyDescent="0.2">
      <c r="A79" s="39"/>
      <c r="B79" s="64"/>
      <c r="C79" s="64"/>
      <c r="D79" s="64"/>
    </row>
    <row r="80" spans="1:4" x14ac:dyDescent="0.2">
      <c r="A80" s="39"/>
      <c r="B80" s="64"/>
      <c r="C80" s="64"/>
      <c r="D80" s="64"/>
    </row>
    <row r="81" spans="1:4" x14ac:dyDescent="0.2">
      <c r="A81" s="39"/>
      <c r="B81" s="64"/>
      <c r="C81" s="64"/>
      <c r="D81" s="64"/>
    </row>
    <row r="82" spans="1:4" x14ac:dyDescent="0.2">
      <c r="A82" s="39"/>
      <c r="B82" s="64"/>
      <c r="C82" s="64"/>
      <c r="D82" s="64"/>
    </row>
    <row r="83" spans="1:4" x14ac:dyDescent="0.2">
      <c r="A83" s="39"/>
      <c r="B83" s="64"/>
      <c r="C83" s="64"/>
      <c r="D83" s="64"/>
    </row>
    <row r="84" spans="1:4" x14ac:dyDescent="0.2">
      <c r="A84" s="39"/>
      <c r="B84" s="64"/>
      <c r="C84" s="64"/>
      <c r="D84" s="64"/>
    </row>
    <row r="85" spans="1:4" x14ac:dyDescent="0.2">
      <c r="A85" s="39"/>
      <c r="B85" s="64"/>
      <c r="C85" s="64"/>
      <c r="D85" s="64"/>
    </row>
    <row r="86" spans="1:4" x14ac:dyDescent="0.2">
      <c r="A86" s="39"/>
      <c r="B86" s="64"/>
      <c r="C86" s="64"/>
      <c r="D86" s="64"/>
    </row>
  </sheetData>
  <mergeCells count="12">
    <mergeCell ref="A75:D75"/>
    <mergeCell ref="A1:D1"/>
    <mergeCell ref="A70:C70"/>
    <mergeCell ref="A71:C71"/>
    <mergeCell ref="A7:D7"/>
    <mergeCell ref="B2:D2"/>
    <mergeCell ref="B3:D3"/>
    <mergeCell ref="B4:D4"/>
    <mergeCell ref="A5:D5"/>
    <mergeCell ref="A6:D6"/>
    <mergeCell ref="A15:C15"/>
    <mergeCell ref="A56:C56"/>
  </mergeCells>
  <printOptions gridLines="1"/>
  <pageMargins left="0.70866141732283472" right="0.70866141732283472" top="0.74803149606299213" bottom="0.74803149606299213" header="0.31496062992125984" footer="0.31496062992125984"/>
  <pageSetup paperSize="9" scale="12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9" sqref="A9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88" t="s">
        <v>25</v>
      </c>
      <c r="B1" s="188"/>
      <c r="C1" s="188"/>
      <c r="D1" s="188"/>
      <c r="E1" s="188"/>
      <c r="F1" s="188"/>
    </row>
    <row r="2" spans="1:7" ht="36" customHeight="1" x14ac:dyDescent="0.2">
      <c r="A2" s="49" t="s">
        <v>8</v>
      </c>
      <c r="B2" s="176" t="str">
        <f>Travel!B2</f>
        <v>Auckland District Health Board</v>
      </c>
      <c r="C2" s="176"/>
      <c r="D2" s="176"/>
      <c r="E2" s="176"/>
      <c r="F2" s="176"/>
      <c r="G2" s="50"/>
    </row>
    <row r="3" spans="1:7" ht="36" customHeight="1" x14ac:dyDescent="0.2">
      <c r="A3" s="49" t="s">
        <v>9</v>
      </c>
      <c r="B3" s="177" t="str">
        <f>Travel!B3</f>
        <v>Ailsa Claire</v>
      </c>
      <c r="C3" s="177"/>
      <c r="D3" s="177"/>
      <c r="E3" s="177"/>
      <c r="F3" s="177"/>
      <c r="G3" s="51"/>
    </row>
    <row r="4" spans="1:7" ht="36" customHeight="1" x14ac:dyDescent="0.2">
      <c r="A4" s="49" t="s">
        <v>3</v>
      </c>
      <c r="B4" s="177" t="str">
        <f>Travel!B4</f>
        <v>1 July 2016 to 30 June 2017 (or specify applicable part year)*</v>
      </c>
      <c r="C4" s="177"/>
      <c r="D4" s="177"/>
      <c r="E4" s="177"/>
      <c r="F4" s="177"/>
      <c r="G4" s="51"/>
    </row>
    <row r="5" spans="1:7" s="15" customFormat="1" ht="35.25" customHeight="1" x14ac:dyDescent="0.25">
      <c r="A5" s="192" t="s">
        <v>46</v>
      </c>
      <c r="B5" s="193"/>
      <c r="C5" s="194"/>
      <c r="D5" s="194"/>
      <c r="E5" s="194"/>
      <c r="F5" s="195"/>
    </row>
    <row r="6" spans="1:7" s="15" customFormat="1" ht="35.25" customHeight="1" x14ac:dyDescent="0.25">
      <c r="A6" s="189" t="s">
        <v>62</v>
      </c>
      <c r="B6" s="190"/>
      <c r="C6" s="190"/>
      <c r="D6" s="190"/>
      <c r="E6" s="190"/>
      <c r="F6" s="191"/>
    </row>
    <row r="7" spans="1:7" s="3" customFormat="1" ht="30.95" customHeight="1" x14ac:dyDescent="0.25">
      <c r="A7" s="186" t="s">
        <v>22</v>
      </c>
      <c r="B7" s="187"/>
      <c r="C7" s="5"/>
      <c r="D7" s="5"/>
      <c r="E7" s="5"/>
      <c r="F7" s="23"/>
    </row>
    <row r="8" spans="1:7" ht="25.5" x14ac:dyDescent="0.2">
      <c r="A8" s="24" t="s">
        <v>0</v>
      </c>
      <c r="B8" s="41" t="s">
        <v>40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97" t="s">
        <v>111</v>
      </c>
      <c r="F9" s="22"/>
    </row>
    <row r="10" spans="1:7" x14ac:dyDescent="0.2">
      <c r="A10" s="21"/>
      <c r="F10" s="22"/>
    </row>
    <row r="11" spans="1:7" x14ac:dyDescent="0.2">
      <c r="A11" s="21"/>
      <c r="F11" s="22"/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5" t="s">
        <v>23</v>
      </c>
      <c r="B15" s="68">
        <f>SUM(B9:B14)</f>
        <v>0</v>
      </c>
      <c r="C15" s="25"/>
      <c r="D15" s="26"/>
      <c r="E15" s="26"/>
      <c r="F15" s="27"/>
    </row>
    <row r="16" spans="1:7" x14ac:dyDescent="0.2">
      <c r="A16" s="70"/>
      <c r="B16" s="29"/>
      <c r="C16" s="29"/>
      <c r="D16" s="29"/>
      <c r="E16" s="29"/>
      <c r="F16" s="30"/>
    </row>
    <row r="17" spans="1:6" x14ac:dyDescent="0.2">
      <c r="A17" s="47" t="s">
        <v>32</v>
      </c>
      <c r="B17" s="3"/>
      <c r="C17" s="66"/>
      <c r="F17" s="22"/>
    </row>
    <row r="18" spans="1:6" x14ac:dyDescent="0.2">
      <c r="A18" s="196" t="s">
        <v>63</v>
      </c>
      <c r="B18" s="196"/>
      <c r="C18" s="196"/>
      <c r="D18" s="196"/>
      <c r="E18" s="196"/>
      <c r="F18" s="197"/>
    </row>
    <row r="19" spans="1:6" x14ac:dyDescent="0.2">
      <c r="A19" s="172" t="s">
        <v>57</v>
      </c>
      <c r="B19" s="172"/>
      <c r="C19" s="172"/>
      <c r="F19" s="22"/>
    </row>
    <row r="20" spans="1:6" x14ac:dyDescent="0.2">
      <c r="A20" s="56" t="s">
        <v>41</v>
      </c>
      <c r="B20" s="57"/>
      <c r="C20" s="66"/>
      <c r="D20" s="67"/>
      <c r="E20" s="67"/>
      <c r="F20" s="67"/>
    </row>
    <row r="21" spans="1:6" x14ac:dyDescent="0.2">
      <c r="A21" s="76" t="s">
        <v>54</v>
      </c>
      <c r="B21" s="57"/>
      <c r="C21" s="74"/>
      <c r="D21" s="74"/>
      <c r="E21" s="74"/>
      <c r="F21" s="12"/>
    </row>
    <row r="22" spans="1:6" ht="12.75" customHeight="1" x14ac:dyDescent="0.2">
      <c r="A22" s="170" t="s">
        <v>44</v>
      </c>
      <c r="B22" s="170"/>
      <c r="C22" s="81"/>
      <c r="D22" s="81"/>
      <c r="E22" s="81"/>
      <c r="F22" s="82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A9" sqref="A9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14" ht="36" customHeight="1" x14ac:dyDescent="0.2">
      <c r="A1" s="188" t="s">
        <v>25</v>
      </c>
      <c r="B1" s="188"/>
      <c r="C1" s="188"/>
      <c r="D1" s="188"/>
      <c r="E1" s="188"/>
      <c r="F1" s="72"/>
    </row>
    <row r="2" spans="1:14" ht="36" customHeight="1" x14ac:dyDescent="0.2">
      <c r="A2" s="49" t="s">
        <v>8</v>
      </c>
      <c r="B2" s="176" t="str">
        <f>Travel!B2</f>
        <v>Auckland District Health Board</v>
      </c>
      <c r="C2" s="176"/>
      <c r="D2" s="176"/>
      <c r="E2" s="176"/>
      <c r="F2" s="50"/>
      <c r="G2" s="50"/>
    </row>
    <row r="3" spans="1:14" ht="36" customHeight="1" x14ac:dyDescent="0.2">
      <c r="A3" s="49" t="s">
        <v>9</v>
      </c>
      <c r="B3" s="177" t="str">
        <f>Travel!B3</f>
        <v>Ailsa Claire</v>
      </c>
      <c r="C3" s="177"/>
      <c r="D3" s="177"/>
      <c r="E3" s="177"/>
      <c r="F3" s="51"/>
      <c r="G3" s="51"/>
    </row>
    <row r="4" spans="1:14" ht="36" customHeight="1" x14ac:dyDescent="0.2">
      <c r="A4" s="49" t="s">
        <v>3</v>
      </c>
      <c r="B4" s="177" t="str">
        <f>Travel!B4</f>
        <v>1 July 2016 to 30 June 2017 (or specify applicable part year)*</v>
      </c>
      <c r="C4" s="177"/>
      <c r="D4" s="177"/>
      <c r="E4" s="177"/>
      <c r="F4" s="51"/>
      <c r="G4" s="51"/>
    </row>
    <row r="5" spans="1:14" ht="36" customHeight="1" x14ac:dyDescent="0.2">
      <c r="A5" s="207" t="s">
        <v>47</v>
      </c>
      <c r="B5" s="208"/>
      <c r="C5" s="208"/>
      <c r="D5" s="208"/>
      <c r="E5" s="209"/>
    </row>
    <row r="6" spans="1:14" ht="20.100000000000001" customHeight="1" x14ac:dyDescent="0.2">
      <c r="A6" s="205" t="s">
        <v>55</v>
      </c>
      <c r="B6" s="205"/>
      <c r="C6" s="205"/>
      <c r="D6" s="205"/>
      <c r="E6" s="206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42</v>
      </c>
      <c r="C8" s="2" t="s">
        <v>35</v>
      </c>
      <c r="D8" s="2" t="s">
        <v>49</v>
      </c>
      <c r="E8" s="10" t="s">
        <v>65</v>
      </c>
    </row>
    <row r="9" spans="1:14" x14ac:dyDescent="0.2">
      <c r="A9" s="97" t="s">
        <v>111</v>
      </c>
      <c r="E9" s="35"/>
    </row>
    <row r="10" spans="1:14" x14ac:dyDescent="0.2">
      <c r="B10" s="47"/>
      <c r="C10" s="47"/>
      <c r="D10" s="47"/>
      <c r="E10" s="48"/>
    </row>
    <row r="11" spans="1:14" x14ac:dyDescent="0.2">
      <c r="A11" s="34"/>
      <c r="E11" s="35"/>
      <c r="N11" s="53"/>
    </row>
    <row r="12" spans="1:14" x14ac:dyDescent="0.2">
      <c r="A12" s="34"/>
      <c r="E12" s="35"/>
    </row>
    <row r="13" spans="1:14" hidden="1" x14ac:dyDescent="0.2">
      <c r="A13" s="34"/>
      <c r="E13" s="35"/>
    </row>
    <row r="14" spans="1:14" ht="27.95" customHeight="1" x14ac:dyDescent="0.2">
      <c r="A14" s="32" t="s">
        <v>24</v>
      </c>
      <c r="B14" s="77" t="s">
        <v>19</v>
      </c>
      <c r="C14" s="25"/>
      <c r="D14" s="78">
        <f>SUM(D9:D13)</f>
        <v>0</v>
      </c>
      <c r="E14" s="27"/>
    </row>
    <row r="15" spans="1:14" x14ac:dyDescent="0.2">
      <c r="A15" s="28"/>
      <c r="B15" s="54"/>
      <c r="C15" s="29"/>
      <c r="D15" s="2"/>
      <c r="E15" s="30"/>
    </row>
    <row r="16" spans="1:14" x14ac:dyDescent="0.2">
      <c r="A16" s="83" t="s">
        <v>26</v>
      </c>
      <c r="B16" s="84"/>
      <c r="C16" s="84"/>
      <c r="D16" s="84"/>
      <c r="E16" s="85"/>
    </row>
    <row r="17" spans="1:6" x14ac:dyDescent="0.2">
      <c r="A17" s="203" t="s">
        <v>57</v>
      </c>
      <c r="B17" s="172"/>
      <c r="C17" s="172"/>
      <c r="D17" s="47"/>
      <c r="E17" s="48"/>
    </row>
    <row r="18" spans="1:6" x14ac:dyDescent="0.2">
      <c r="A18" s="198" t="s">
        <v>48</v>
      </c>
      <c r="B18" s="199"/>
      <c r="C18" s="199"/>
      <c r="D18" s="199"/>
      <c r="E18" s="200"/>
    </row>
    <row r="19" spans="1:6" x14ac:dyDescent="0.2">
      <c r="A19" s="17" t="s">
        <v>66</v>
      </c>
      <c r="B19" s="36"/>
      <c r="C19" s="36"/>
      <c r="D19" s="36"/>
      <c r="E19" s="36"/>
    </row>
    <row r="20" spans="1:6" ht="26.1" customHeight="1" x14ac:dyDescent="0.2">
      <c r="A20" s="203" t="s">
        <v>64</v>
      </c>
      <c r="B20" s="172"/>
      <c r="C20" s="172"/>
      <c r="D20" s="172"/>
      <c r="E20" s="204"/>
    </row>
    <row r="21" spans="1:6" x14ac:dyDescent="0.2">
      <c r="A21" s="56" t="s">
        <v>50</v>
      </c>
      <c r="B21" s="47"/>
      <c r="C21" s="47"/>
      <c r="D21" s="47"/>
      <c r="E21" s="48"/>
    </row>
    <row r="22" spans="1:6" x14ac:dyDescent="0.2">
      <c r="A22" s="56" t="s">
        <v>51</v>
      </c>
      <c r="B22" s="57"/>
      <c r="C22" s="74"/>
      <c r="D22" s="74"/>
      <c r="E22" s="12"/>
      <c r="F22" s="74"/>
    </row>
    <row r="23" spans="1:6" ht="12.75" customHeight="1" x14ac:dyDescent="0.2">
      <c r="A23" s="201" t="s">
        <v>44</v>
      </c>
      <c r="B23" s="202"/>
      <c r="C23" s="80"/>
      <c r="D23" s="80"/>
      <c r="E23" s="82"/>
      <c r="F23" s="80"/>
    </row>
    <row r="24" spans="1:6" x14ac:dyDescent="0.2">
      <c r="A24" s="86"/>
      <c r="B24" s="87"/>
      <c r="C24" s="87"/>
      <c r="D24" s="87"/>
      <c r="E24" s="88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G7" sqref="G7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88" t="s">
        <v>25</v>
      </c>
      <c r="B1" s="188"/>
      <c r="C1" s="188"/>
      <c r="D1" s="188"/>
      <c r="E1" s="188"/>
    </row>
    <row r="2" spans="1:5" ht="36" customHeight="1" x14ac:dyDescent="0.2">
      <c r="A2" s="49" t="s">
        <v>8</v>
      </c>
      <c r="B2" s="176" t="str">
        <f>Travel!B2</f>
        <v>Auckland District Health Board</v>
      </c>
      <c r="C2" s="176"/>
      <c r="D2" s="176"/>
      <c r="E2" s="176"/>
    </row>
    <row r="3" spans="1:5" ht="36" customHeight="1" x14ac:dyDescent="0.2">
      <c r="A3" s="49" t="s">
        <v>9</v>
      </c>
      <c r="B3" s="177" t="str">
        <f>Travel!B3</f>
        <v>Ailsa Claire</v>
      </c>
      <c r="C3" s="177"/>
      <c r="D3" s="177"/>
      <c r="E3" s="177"/>
    </row>
    <row r="4" spans="1:5" ht="36" customHeight="1" x14ac:dyDescent="0.2">
      <c r="A4" s="49" t="s">
        <v>3</v>
      </c>
      <c r="B4" s="177" t="str">
        <f>Travel!B4</f>
        <v>1 July 2016 to 30 June 2017 (or specify applicable part year)*</v>
      </c>
      <c r="C4" s="177"/>
      <c r="D4" s="177"/>
      <c r="E4" s="177"/>
    </row>
    <row r="5" spans="1:5" ht="36" customHeight="1" x14ac:dyDescent="0.2">
      <c r="A5" s="178" t="s">
        <v>53</v>
      </c>
      <c r="B5" s="215"/>
      <c r="C5" s="194"/>
      <c r="D5" s="194"/>
      <c r="E5" s="195"/>
    </row>
    <row r="6" spans="1:5" ht="36" customHeight="1" x14ac:dyDescent="0.2">
      <c r="A6" s="212" t="s">
        <v>52</v>
      </c>
      <c r="B6" s="213"/>
      <c r="C6" s="213"/>
      <c r="D6" s="213"/>
      <c r="E6" s="214"/>
    </row>
    <row r="7" spans="1:5" ht="36" customHeight="1" x14ac:dyDescent="0.25">
      <c r="A7" s="210" t="s">
        <v>6</v>
      </c>
      <c r="B7" s="211"/>
      <c r="C7" s="5"/>
      <c r="D7" s="5"/>
      <c r="E7" s="23"/>
    </row>
    <row r="8" spans="1:5" ht="25.5" x14ac:dyDescent="0.2">
      <c r="A8" s="24" t="s">
        <v>0</v>
      </c>
      <c r="B8" s="2" t="s">
        <v>37</v>
      </c>
      <c r="C8" s="2" t="s">
        <v>36</v>
      </c>
      <c r="D8" s="2" t="s">
        <v>29</v>
      </c>
      <c r="E8" s="10" t="s">
        <v>2</v>
      </c>
    </row>
    <row r="9" spans="1:5" ht="38.25" x14ac:dyDescent="0.2">
      <c r="A9" s="138">
        <v>42552</v>
      </c>
      <c r="B9" s="139">
        <v>15000</v>
      </c>
      <c r="C9" s="140" t="s">
        <v>112</v>
      </c>
      <c r="D9" s="140" t="s">
        <v>77</v>
      </c>
      <c r="E9" s="140" t="s">
        <v>78</v>
      </c>
    </row>
    <row r="10" spans="1:5" x14ac:dyDescent="0.2">
      <c r="A10" s="136" t="s">
        <v>69</v>
      </c>
      <c r="B10" s="128">
        <v>1995</v>
      </c>
      <c r="C10" s="137" t="s">
        <v>74</v>
      </c>
      <c r="D10" s="137" t="s">
        <v>73</v>
      </c>
      <c r="E10" s="137" t="s">
        <v>75</v>
      </c>
    </row>
    <row r="11" spans="1:5" ht="38.25" x14ac:dyDescent="0.2">
      <c r="A11" s="135">
        <v>42907</v>
      </c>
      <c r="B11" s="129">
        <v>575</v>
      </c>
      <c r="C11" s="108" t="s">
        <v>110</v>
      </c>
      <c r="D11" s="108" t="s">
        <v>77</v>
      </c>
      <c r="E11" s="108" t="s">
        <v>78</v>
      </c>
    </row>
    <row r="12" spans="1:5" x14ac:dyDescent="0.2">
      <c r="A12" s="109" t="s">
        <v>97</v>
      </c>
      <c r="B12" s="130">
        <v>1095</v>
      </c>
      <c r="C12" s="127" t="s">
        <v>98</v>
      </c>
      <c r="D12" s="108" t="s">
        <v>73</v>
      </c>
      <c r="E12" s="108" t="s">
        <v>102</v>
      </c>
    </row>
    <row r="13" spans="1:5" x14ac:dyDescent="0.2">
      <c r="A13" s="109" t="s">
        <v>113</v>
      </c>
      <c r="B13" s="130">
        <v>994.29</v>
      </c>
      <c r="C13" s="127" t="s">
        <v>114</v>
      </c>
      <c r="D13" s="108" t="s">
        <v>115</v>
      </c>
      <c r="E13" s="108" t="s">
        <v>78</v>
      </c>
    </row>
    <row r="14" spans="1:5" ht="14.1" customHeight="1" x14ac:dyDescent="0.2">
      <c r="A14" s="38" t="s">
        <v>14</v>
      </c>
      <c r="B14" s="131">
        <f>SUM(B9:B13)</f>
        <v>19659.29</v>
      </c>
      <c r="C14" s="18"/>
      <c r="D14" s="19"/>
      <c r="E14" s="37"/>
    </row>
    <row r="15" spans="1:5" ht="14.1" customHeight="1" x14ac:dyDescent="0.2">
      <c r="A15" s="71"/>
      <c r="B15" s="69"/>
      <c r="C15" s="18"/>
      <c r="D15" s="19"/>
      <c r="E15" s="95"/>
    </row>
    <row r="16" spans="1:5" ht="14.1" customHeight="1" x14ac:dyDescent="0.2">
      <c r="A16" s="89"/>
      <c r="B16" s="61"/>
      <c r="C16" s="90"/>
      <c r="D16" s="90"/>
      <c r="E16" s="91"/>
    </row>
    <row r="17" spans="1:6" x14ac:dyDescent="0.2">
      <c r="A17" s="46" t="s">
        <v>26</v>
      </c>
      <c r="B17" s="73"/>
      <c r="C17" s="73"/>
      <c r="D17" s="73"/>
      <c r="E17" s="75"/>
    </row>
    <row r="18" spans="1:6" x14ac:dyDescent="0.2">
      <c r="A18" s="203" t="s">
        <v>57</v>
      </c>
      <c r="B18" s="172"/>
      <c r="C18" s="172"/>
      <c r="D18" s="73"/>
      <c r="E18" s="75"/>
    </row>
    <row r="19" spans="1:6" ht="14.1" customHeight="1" x14ac:dyDescent="0.2">
      <c r="A19" s="58" t="s">
        <v>21</v>
      </c>
      <c r="B19" s="59"/>
      <c r="C19" s="73"/>
      <c r="D19" s="73"/>
      <c r="E19" s="75"/>
    </row>
    <row r="20" spans="1:6" x14ac:dyDescent="0.2">
      <c r="A20" s="56" t="s">
        <v>34</v>
      </c>
      <c r="B20" s="57"/>
      <c r="C20" s="74"/>
      <c r="D20" s="73"/>
      <c r="E20" s="75"/>
    </row>
    <row r="21" spans="1:6" ht="12.6" customHeight="1" x14ac:dyDescent="0.2">
      <c r="A21" s="198" t="s">
        <v>28</v>
      </c>
      <c r="B21" s="199"/>
      <c r="C21" s="199"/>
      <c r="D21" s="199"/>
      <c r="E21" s="200"/>
      <c r="F21" s="17"/>
    </row>
    <row r="22" spans="1:6" x14ac:dyDescent="0.2">
      <c r="A22" s="56" t="s">
        <v>54</v>
      </c>
      <c r="B22" s="57"/>
      <c r="C22" s="74"/>
      <c r="D22" s="74"/>
      <c r="E22" s="12"/>
      <c r="F22" s="74"/>
    </row>
    <row r="23" spans="1:6" ht="12.75" customHeight="1" x14ac:dyDescent="0.2">
      <c r="A23" s="201" t="s">
        <v>44</v>
      </c>
      <c r="B23" s="202"/>
      <c r="C23" s="80"/>
      <c r="D23" s="80"/>
      <c r="E23" s="82"/>
      <c r="F23" s="80"/>
    </row>
    <row r="24" spans="1:6" x14ac:dyDescent="0.2">
      <c r="A24" s="92"/>
      <c r="B24" s="62"/>
      <c r="C24" s="93"/>
      <c r="D24" s="93"/>
      <c r="E24" s="94"/>
      <c r="F24" s="17"/>
    </row>
    <row r="25" spans="1:6" x14ac:dyDescent="0.2">
      <c r="A25" s="21"/>
      <c r="B25" s="16"/>
      <c r="C25" s="16"/>
      <c r="D25" s="16"/>
      <c r="E25" s="55"/>
      <c r="F25" s="17"/>
    </row>
    <row r="26" spans="1:6" x14ac:dyDescent="0.2">
      <c r="A26" s="21"/>
      <c r="B26" s="16"/>
      <c r="C26" s="16"/>
      <c r="D26" s="16"/>
      <c r="E26" s="55"/>
      <c r="F26" s="17"/>
    </row>
    <row r="27" spans="1:6" x14ac:dyDescent="0.2">
      <c r="A27" s="21"/>
      <c r="B27" s="16"/>
      <c r="C27" s="16"/>
      <c r="D27" s="16"/>
      <c r="E27" s="55"/>
      <c r="F27" s="17"/>
    </row>
    <row r="28" spans="1:6" x14ac:dyDescent="0.2">
      <c r="A28" s="21"/>
      <c r="B28" s="16"/>
      <c r="C28" s="16"/>
      <c r="D28" s="16"/>
      <c r="E28" s="55"/>
      <c r="F28" s="17"/>
    </row>
    <row r="29" spans="1:6" x14ac:dyDescent="0.2">
      <c r="A29" s="55"/>
      <c r="B29" s="55"/>
      <c r="C29" s="55"/>
      <c r="D29" s="55"/>
      <c r="E29" s="55"/>
    </row>
    <row r="30" spans="1:6" x14ac:dyDescent="0.2">
      <c r="A30" s="55"/>
      <c r="B30" s="55"/>
      <c r="C30" s="55"/>
      <c r="D30" s="55"/>
      <c r="E30" s="55"/>
    </row>
  </sheetData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Adrien Urbani (ADHB)</cp:lastModifiedBy>
  <cp:lastPrinted>2017-07-24T03:20:07Z</cp:lastPrinted>
  <dcterms:created xsi:type="dcterms:W3CDTF">2010-10-17T20:59:02Z</dcterms:created>
  <dcterms:modified xsi:type="dcterms:W3CDTF">2017-07-27T05:12:20Z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-1869895499</vt:i4>
  </property>
  <property fmtid="{D5CDD505-2E9C-101B-9397-08002B2CF9AE}" pid="3" name="_NewReviewCycle">
    <vt:lpwstr/>
  </property>
  <property fmtid="{D5CDD505-2E9C-101B-9397-08002B2CF9AE}" pid="4" name="_EmailSubject">
    <vt:lpwstr>Chief Executive Expense Disclosure</vt:lpwstr>
  </property>
  <property fmtid="{D5CDD505-2E9C-101B-9397-08002B2CF9AE}" pid="5" name="_AuthorEmail">
    <vt:lpwstr>MarleneS@adhb.govt.nz</vt:lpwstr>
  </property>
  <property fmtid="{D5CDD505-2E9C-101B-9397-08002B2CF9AE}" pid="6" name="_AuthorEmailDisplayName">
    <vt:lpwstr>Marlene Skelton (ADHB)</vt:lpwstr>
  </property>
  <property fmtid="{D5CDD505-2E9C-101B-9397-08002B2CF9AE}" pid="7" name="_ReviewingToolsShownOnce">
    <vt:lpwstr/>
  </property>
</Properties>
</file>